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1月" sheetId="21" r:id="rId1"/>
    <sheet name="2月" sheetId="22" r:id="rId2"/>
    <sheet name="3月" sheetId="23" r:id="rId3"/>
    <sheet name="4月" sheetId="24" r:id="rId4"/>
  </sheets>
  <definedNames>
    <definedName name="_xlnm.Print_Area" localSheetId="1">'2月'!$A$1:$I$15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<sst xmlns="http://schemas.openxmlformats.org/spreadsheetml/2006/main" count="160" uniqueCount="49">
  <si>
    <t>温泉县2026年城乡分散特困供养人员1月财政“一卡通”发放表</t>
  </si>
  <si>
    <t>单位： 温泉县民政局                                                                                                 填报时间：2021年1月14日</t>
  </si>
  <si>
    <t xml:space="preserve">   填报时间：2026.1.8</t>
  </si>
  <si>
    <t>各乡镇
名称</t>
  </si>
  <si>
    <t>城乡特困供养人员</t>
  </si>
  <si>
    <t>共计人数</t>
  </si>
  <si>
    <t>资金</t>
  </si>
  <si>
    <t>经办人姓名</t>
  </si>
  <si>
    <t>备注</t>
  </si>
  <si>
    <t>城市特困供养人员</t>
  </si>
  <si>
    <t>农村特困人员</t>
  </si>
  <si>
    <t>人数</t>
  </si>
  <si>
    <t>发放金额</t>
  </si>
  <si>
    <t>哈日布呼镇</t>
  </si>
  <si>
    <t>其米格</t>
  </si>
  <si>
    <t xml:space="preserve"> </t>
  </si>
  <si>
    <t>博格达尔镇</t>
  </si>
  <si>
    <t>曾艳</t>
  </si>
  <si>
    <t>8人城市、1人农村。</t>
  </si>
  <si>
    <t>安格里格镇</t>
  </si>
  <si>
    <t>田彦林</t>
  </si>
  <si>
    <t>1人城市、25人农村</t>
  </si>
  <si>
    <t>查干屯格乡</t>
  </si>
  <si>
    <t>叶斯里克</t>
  </si>
  <si>
    <t>塔秀乡</t>
  </si>
  <si>
    <t>刘翠凤</t>
  </si>
  <si>
    <t>扎勒木特乡</t>
  </si>
  <si>
    <t>吾力克亚</t>
  </si>
  <si>
    <t>呼和托哈种畜场</t>
  </si>
  <si>
    <t>王荣霞</t>
  </si>
  <si>
    <t>2人城市</t>
  </si>
  <si>
    <t>昆得仑牧场</t>
  </si>
  <si>
    <t>刘强</t>
  </si>
  <si>
    <t>5人城市</t>
  </si>
  <si>
    <t>合计</t>
  </si>
  <si>
    <t xml:space="preserve">   </t>
  </si>
  <si>
    <t xml:space="preserve">县民政局主要领导签字：                 县民政局分管财务/分管领导签字：                  县民政局科室负责人签字:                                           
 县民政局会计签字：                    县财政局科室负责人签字：                                                                                                     
                     </t>
  </si>
  <si>
    <t>温泉县2026年城乡分散特困供养人员2月财政“一卡通”发放表</t>
  </si>
  <si>
    <t xml:space="preserve">   填报时间：2026.2.2</t>
  </si>
  <si>
    <t>1人城市、26人农村</t>
  </si>
  <si>
    <t>3人城市</t>
  </si>
  <si>
    <t>温泉县2026年城乡分散特困供养人员3月财政“一卡通”发放表</t>
  </si>
  <si>
    <t xml:space="preserve">   填报时间：2026.3.3</t>
  </si>
  <si>
    <t>8人城市、1人农村</t>
  </si>
  <si>
    <t>温泉县2026年城乡分散特困供养人员4月财政“一卡通”发放表</t>
  </si>
  <si>
    <t xml:space="preserve">   填报时间：2026.4.3</t>
  </si>
  <si>
    <t>阿地娜</t>
  </si>
  <si>
    <t>7人城市</t>
  </si>
  <si>
    <t xml:space="preserve">县民政局科室负责人签字：                县民政局分管财务/分管领导签字：                  县民政局主要领导签字：                                                  县民政局会计签字：                      县财政局科室负责人签字：                                                                                                      
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</si>
</sst>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6"/>
      <color rgb="FF333333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2" workbookViewId="0">
      <selection activeCell="G11" sqref="G11"/>
    </sheetView>
  </sheetViews>
  <sheetFormatPr defaultColWidth="9" defaultRowHeight="15"/>
  <cols>
    <col min="1" max="1" width="16.6283185840708" customWidth="1"/>
    <col min="2" max="2" width="11.6283185840708" customWidth="1"/>
    <col min="3" max="3" width="12.6283185840708" customWidth="1"/>
    <col min="4" max="4" width="13" customWidth="1"/>
    <col min="5" max="5" width="17" customWidth="1"/>
    <col min="6" max="6" width="12.6283185840708" customWidth="1"/>
    <col min="7" max="7" width="14" customWidth="1"/>
    <col min="8" max="8" width="15.1238938053097" customWidth="1"/>
    <col min="9" max="9" width="15.2477876106195" customWidth="1"/>
    <col min="14" max="14" width="14.7522123893805" customWidth="1"/>
  </cols>
  <sheetData>
    <row r="1" customFormat="1" ht="3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1" customHeight="1" spans="1:15">
      <c r="A2" s="3" t="s">
        <v>1</v>
      </c>
      <c r="B2" s="3"/>
      <c r="C2" s="3"/>
      <c r="D2" s="3"/>
      <c r="E2" s="3"/>
      <c r="F2" s="4"/>
      <c r="G2" s="5" t="s">
        <v>2</v>
      </c>
      <c r="H2" s="5"/>
      <c r="I2" s="5"/>
    </row>
    <row r="3" customFormat="1" ht="25" customHeight="1" spans="1:15">
      <c r="A3" s="6" t="s">
        <v>3</v>
      </c>
      <c r="B3" s="7" t="s">
        <v>4</v>
      </c>
      <c r="C3" s="8"/>
      <c r="D3" s="8"/>
      <c r="E3" s="9"/>
      <c r="F3" s="6" t="s">
        <v>5</v>
      </c>
      <c r="G3" s="6" t="s">
        <v>6</v>
      </c>
      <c r="H3" s="6" t="s">
        <v>7</v>
      </c>
      <c r="I3" s="10" t="s">
        <v>8</v>
      </c>
    </row>
    <row r="4" customFormat="1" ht="25" customHeight="1" spans="1:15">
      <c r="A4" s="11"/>
      <c r="B4" s="12" t="s">
        <v>9</v>
      </c>
      <c r="C4" s="12"/>
      <c r="D4" s="12" t="s">
        <v>10</v>
      </c>
      <c r="E4" s="12"/>
      <c r="F4" s="13"/>
      <c r="G4" s="13"/>
      <c r="H4" s="13"/>
      <c r="I4" s="11"/>
    </row>
    <row r="5" customFormat="1" ht="25" customHeight="1" spans="1:15">
      <c r="A5" s="14"/>
      <c r="B5" s="12" t="s">
        <v>11</v>
      </c>
      <c r="C5" s="12" t="s">
        <v>12</v>
      </c>
      <c r="D5" s="12" t="s">
        <v>11</v>
      </c>
      <c r="E5" s="12" t="s">
        <v>12</v>
      </c>
      <c r="F5" s="15"/>
      <c r="G5" s="15"/>
      <c r="H5" s="15"/>
      <c r="I5" s="14"/>
    </row>
    <row r="6" s="1" customFormat="1" ht="27" customHeight="1" spans="1:15">
      <c r="A6" s="6" t="s">
        <v>13</v>
      </c>
      <c r="B6" s="16">
        <v>0</v>
      </c>
      <c r="C6" s="16">
        <v>0</v>
      </c>
      <c r="D6" s="16">
        <v>15</v>
      </c>
      <c r="E6" s="16">
        <v>13350</v>
      </c>
      <c r="F6" s="16">
        <f t="shared" ref="F6:F9" si="0">B6+D6</f>
        <v>15</v>
      </c>
      <c r="G6" s="16">
        <f t="shared" ref="G6:G9" si="1">C6+E6</f>
        <v>13350</v>
      </c>
      <c r="H6" s="6" t="s">
        <v>14</v>
      </c>
      <c r="I6" s="17"/>
      <c r="J6" s="18"/>
      <c r="K6" s="18" t="s">
        <v>15</v>
      </c>
      <c r="L6" s="18"/>
    </row>
    <row r="7" s="1" customFormat="1" ht="27" customHeight="1" spans="1:15">
      <c r="A7" s="6" t="s">
        <v>16</v>
      </c>
      <c r="B7" s="16">
        <v>8</v>
      </c>
      <c r="C7" s="16">
        <v>9600</v>
      </c>
      <c r="D7" s="16">
        <v>1</v>
      </c>
      <c r="E7" s="16">
        <v>890</v>
      </c>
      <c r="F7" s="16">
        <f t="shared" si="0"/>
        <v>9</v>
      </c>
      <c r="G7" s="16">
        <f t="shared" si="1"/>
        <v>10490</v>
      </c>
      <c r="H7" s="6" t="s">
        <v>17</v>
      </c>
      <c r="I7" s="19" t="s">
        <v>18</v>
      </c>
      <c r="J7" s="18"/>
      <c r="K7" s="18"/>
      <c r="L7" s="18"/>
    </row>
    <row r="8" s="1" customFormat="1" ht="27" customHeight="1" spans="1:15">
      <c r="A8" s="12" t="s">
        <v>19</v>
      </c>
      <c r="B8" s="16">
        <v>1</v>
      </c>
      <c r="C8" s="16">
        <v>1200</v>
      </c>
      <c r="D8" s="16">
        <v>25</v>
      </c>
      <c r="E8" s="16">
        <v>22250</v>
      </c>
      <c r="F8" s="16">
        <f t="shared" si="0"/>
        <v>26</v>
      </c>
      <c r="G8" s="16">
        <f t="shared" si="1"/>
        <v>23450</v>
      </c>
      <c r="H8" s="6" t="s">
        <v>20</v>
      </c>
      <c r="I8" s="19" t="s">
        <v>21</v>
      </c>
      <c r="J8" s="18"/>
      <c r="K8" s="18"/>
      <c r="L8" s="18"/>
      <c r="N8" s="20"/>
    </row>
    <row r="9" s="1" customFormat="1" ht="27" customHeight="1" spans="1:15">
      <c r="A9" s="6" t="s">
        <v>22</v>
      </c>
      <c r="B9" s="16">
        <v>0</v>
      </c>
      <c r="C9" s="16">
        <v>0</v>
      </c>
      <c r="D9" s="16">
        <v>2</v>
      </c>
      <c r="E9" s="16">
        <v>1780</v>
      </c>
      <c r="F9" s="16">
        <f t="shared" si="0"/>
        <v>2</v>
      </c>
      <c r="G9" s="16">
        <f t="shared" si="1"/>
        <v>1780</v>
      </c>
      <c r="H9" s="6" t="s">
        <v>23</v>
      </c>
      <c r="I9" s="21"/>
      <c r="J9" s="18"/>
      <c r="K9" s="18"/>
      <c r="L9" s="18"/>
      <c r="N9" s="20"/>
    </row>
    <row r="10" s="1" customFormat="1" ht="27" customHeight="1" spans="1:15">
      <c r="A10" s="6" t="s">
        <v>24</v>
      </c>
      <c r="B10" s="16">
        <v>0</v>
      </c>
      <c r="C10" s="16">
        <v>0</v>
      </c>
      <c r="D10" s="16">
        <v>8</v>
      </c>
      <c r="E10" s="16">
        <v>7120</v>
      </c>
      <c r="F10" s="16">
        <v>8</v>
      </c>
      <c r="G10" s="16">
        <v>7120</v>
      </c>
      <c r="H10" s="6" t="s">
        <v>25</v>
      </c>
      <c r="I10" s="21"/>
      <c r="J10" s="18"/>
      <c r="K10" s="18"/>
      <c r="L10" s="18"/>
      <c r="N10" s="20"/>
    </row>
    <row r="11" s="1" customFormat="1" ht="24" customHeight="1" spans="1:15">
      <c r="A11" s="6" t="s">
        <v>26</v>
      </c>
      <c r="B11" s="16">
        <v>0</v>
      </c>
      <c r="C11" s="16">
        <v>0</v>
      </c>
      <c r="D11" s="16">
        <v>0</v>
      </c>
      <c r="E11" s="16">
        <v>0</v>
      </c>
      <c r="F11" s="16">
        <f t="shared" ref="F11:F13" si="2">B11+D11</f>
        <v>0</v>
      </c>
      <c r="G11" s="16">
        <f>C11+E11</f>
        <v>0</v>
      </c>
      <c r="H11" s="6" t="s">
        <v>27</v>
      </c>
      <c r="I11" s="21"/>
      <c r="J11" s="18"/>
      <c r="K11" s="18"/>
      <c r="L11" s="18" t="s">
        <v>15</v>
      </c>
      <c r="N11" s="20"/>
    </row>
    <row r="12" s="1" customFormat="1" ht="27" customHeight="1" spans="1:15">
      <c r="A12" s="6" t="s">
        <v>28</v>
      </c>
      <c r="B12" s="16">
        <v>2</v>
      </c>
      <c r="C12" s="16">
        <v>2400</v>
      </c>
      <c r="D12" s="16">
        <v>0</v>
      </c>
      <c r="E12" s="16">
        <v>0</v>
      </c>
      <c r="F12" s="16">
        <f t="shared" si="2"/>
        <v>2</v>
      </c>
      <c r="G12" s="16">
        <f>C12+E12</f>
        <v>2400</v>
      </c>
      <c r="H12" s="6" t="s">
        <v>29</v>
      </c>
      <c r="I12" s="19" t="s">
        <v>30</v>
      </c>
      <c r="J12" s="18"/>
      <c r="K12" s="18"/>
      <c r="L12" s="18"/>
      <c r="N12" s="20"/>
    </row>
    <row r="13" s="1" customFormat="1" ht="27" customHeight="1" spans="1:15">
      <c r="A13" s="12" t="s">
        <v>31</v>
      </c>
      <c r="B13" s="16">
        <v>5</v>
      </c>
      <c r="C13" s="16">
        <v>6000</v>
      </c>
      <c r="D13" s="16">
        <v>0</v>
      </c>
      <c r="E13" s="16">
        <v>0</v>
      </c>
      <c r="F13" s="16">
        <f t="shared" si="2"/>
        <v>5</v>
      </c>
      <c r="G13" s="16">
        <v>6000</v>
      </c>
      <c r="H13" s="6" t="s">
        <v>32</v>
      </c>
      <c r="I13" s="19" t="s">
        <v>33</v>
      </c>
      <c r="J13" s="18"/>
      <c r="K13" s="18"/>
      <c r="L13" s="18"/>
    </row>
    <row r="14" customFormat="1" ht="50" customHeight="1" spans="1:15">
      <c r="A14" s="22" t="s">
        <v>34</v>
      </c>
      <c r="B14" s="16">
        <f t="shared" ref="B14:G14" si="3">SUM(B6:B13)</f>
        <v>16</v>
      </c>
      <c r="C14" s="16">
        <f t="shared" si="3"/>
        <v>19200</v>
      </c>
      <c r="D14" s="16">
        <f t="shared" si="3"/>
        <v>51</v>
      </c>
      <c r="E14" s="16">
        <f t="shared" si="3"/>
        <v>45390</v>
      </c>
      <c r="F14" s="16">
        <f t="shared" si="3"/>
        <v>67</v>
      </c>
      <c r="G14" s="16">
        <f t="shared" si="3"/>
        <v>64590</v>
      </c>
      <c r="H14" s="16"/>
      <c r="I14" s="23"/>
      <c r="J14" s="1"/>
      <c r="K14" s="1"/>
      <c r="L14" s="1"/>
      <c r="O14" t="s">
        <v>35</v>
      </c>
    </row>
    <row r="15" customFormat="1" ht="48" customHeight="1" spans="1:15">
      <c r="A15" s="24" t="s">
        <v>36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11">
    <mergeCell ref="A1:I1"/>
    <mergeCell ref="G2:I2"/>
    <mergeCell ref="B3:E3"/>
    <mergeCell ref="B4:C4"/>
    <mergeCell ref="D4:E4"/>
    <mergeCell ref="A15:L15"/>
    <mergeCell ref="A3:A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view="pageBreakPreview" zoomScaleNormal="100" workbookViewId="0">
      <selection activeCell="A1" sqref="$A1:$XFD1048576"/>
    </sheetView>
  </sheetViews>
  <sheetFormatPr defaultColWidth="9" defaultRowHeight="15"/>
  <cols>
    <col min="1" max="1" width="16.6283185840708" customWidth="1"/>
    <col min="2" max="2" width="11.6283185840708" customWidth="1"/>
    <col min="3" max="3" width="12.6283185840708" customWidth="1"/>
    <col min="4" max="4" width="13" customWidth="1"/>
    <col min="5" max="5" width="17" customWidth="1"/>
    <col min="6" max="6" width="12.6283185840708" customWidth="1"/>
    <col min="7" max="7" width="14" customWidth="1"/>
    <col min="8" max="8" width="15.1238938053097" customWidth="1"/>
    <col min="9" max="9" width="15.2477876106195" customWidth="1"/>
    <col min="14" max="14" width="14.7522123893805" customWidth="1"/>
  </cols>
  <sheetData>
    <row r="1" customFormat="1" ht="39" customHeight="1" spans="1:15">
      <c r="A1" s="2" t="s">
        <v>37</v>
      </c>
      <c r="B1" s="2"/>
      <c r="C1" s="2"/>
      <c r="D1" s="2"/>
      <c r="E1" s="2"/>
      <c r="F1" s="2"/>
      <c r="G1" s="2"/>
      <c r="H1" s="2"/>
      <c r="I1" s="2"/>
    </row>
    <row r="2" customFormat="1" ht="21" customHeight="1" spans="1:15">
      <c r="A2" s="3" t="s">
        <v>1</v>
      </c>
      <c r="B2" s="3"/>
      <c r="C2" s="3"/>
      <c r="D2" s="3"/>
      <c r="E2" s="3"/>
      <c r="F2" s="4"/>
      <c r="G2" s="5" t="s">
        <v>38</v>
      </c>
      <c r="H2" s="5"/>
      <c r="I2" s="5"/>
    </row>
    <row r="3" customFormat="1" ht="25" customHeight="1" spans="1:15">
      <c r="A3" s="6" t="s">
        <v>3</v>
      </c>
      <c r="B3" s="7" t="s">
        <v>4</v>
      </c>
      <c r="C3" s="8"/>
      <c r="D3" s="8"/>
      <c r="E3" s="9"/>
      <c r="F3" s="6" t="s">
        <v>5</v>
      </c>
      <c r="G3" s="6" t="s">
        <v>6</v>
      </c>
      <c r="H3" s="6" t="s">
        <v>7</v>
      </c>
      <c r="I3" s="10" t="s">
        <v>8</v>
      </c>
    </row>
    <row r="4" customFormat="1" ht="25" customHeight="1" spans="1:15">
      <c r="A4" s="11"/>
      <c r="B4" s="12" t="s">
        <v>9</v>
      </c>
      <c r="C4" s="12"/>
      <c r="D4" s="12" t="s">
        <v>10</v>
      </c>
      <c r="E4" s="12"/>
      <c r="F4" s="13"/>
      <c r="G4" s="13"/>
      <c r="H4" s="13"/>
      <c r="I4" s="11"/>
    </row>
    <row r="5" customFormat="1" ht="25" customHeight="1" spans="1:15">
      <c r="A5" s="14"/>
      <c r="B5" s="12" t="s">
        <v>11</v>
      </c>
      <c r="C5" s="12" t="s">
        <v>12</v>
      </c>
      <c r="D5" s="12" t="s">
        <v>11</v>
      </c>
      <c r="E5" s="12" t="s">
        <v>12</v>
      </c>
      <c r="F5" s="15"/>
      <c r="G5" s="15"/>
      <c r="H5" s="15"/>
      <c r="I5" s="14"/>
    </row>
    <row r="6" s="1" customFormat="1" ht="27" customHeight="1" spans="1:15">
      <c r="A6" s="6" t="s">
        <v>13</v>
      </c>
      <c r="B6" s="16">
        <v>0</v>
      </c>
      <c r="C6" s="16">
        <v>0</v>
      </c>
      <c r="D6" s="16">
        <v>15</v>
      </c>
      <c r="E6" s="16">
        <v>13350</v>
      </c>
      <c r="F6" s="16">
        <f t="shared" ref="F6:F9" si="0">B6+D6</f>
        <v>15</v>
      </c>
      <c r="G6" s="16">
        <f t="shared" ref="G6:G9" si="1">C6+E6</f>
        <v>13350</v>
      </c>
      <c r="H6" s="6" t="s">
        <v>14</v>
      </c>
      <c r="I6" s="17"/>
      <c r="J6" s="18"/>
      <c r="K6" s="18" t="s">
        <v>15</v>
      </c>
      <c r="L6" s="18"/>
    </row>
    <row r="7" s="1" customFormat="1" ht="27" customHeight="1" spans="1:15">
      <c r="A7" s="6" t="s">
        <v>16</v>
      </c>
      <c r="B7" s="16">
        <v>8</v>
      </c>
      <c r="C7" s="16">
        <v>9600</v>
      </c>
      <c r="D7" s="16">
        <v>1</v>
      </c>
      <c r="E7" s="16">
        <v>890</v>
      </c>
      <c r="F7" s="16">
        <f t="shared" si="0"/>
        <v>9</v>
      </c>
      <c r="G7" s="16">
        <f t="shared" si="1"/>
        <v>10490</v>
      </c>
      <c r="H7" s="6" t="s">
        <v>17</v>
      </c>
      <c r="I7" s="19" t="s">
        <v>18</v>
      </c>
      <c r="J7" s="18"/>
      <c r="K7" s="18"/>
      <c r="L7" s="18"/>
    </row>
    <row r="8" s="1" customFormat="1" ht="27" customHeight="1" spans="1:15">
      <c r="A8" s="12" t="s">
        <v>19</v>
      </c>
      <c r="B8" s="16">
        <v>1</v>
      </c>
      <c r="C8" s="16">
        <v>1200</v>
      </c>
      <c r="D8" s="16">
        <v>26</v>
      </c>
      <c r="E8" s="16">
        <v>23140</v>
      </c>
      <c r="F8" s="16">
        <f t="shared" si="0"/>
        <v>27</v>
      </c>
      <c r="G8" s="16">
        <f t="shared" si="1"/>
        <v>24340</v>
      </c>
      <c r="H8" s="6" t="s">
        <v>20</v>
      </c>
      <c r="I8" s="19" t="s">
        <v>39</v>
      </c>
      <c r="J8" s="18"/>
      <c r="K8" s="18"/>
      <c r="L8" s="18"/>
      <c r="N8" s="20"/>
    </row>
    <row r="9" s="1" customFormat="1" ht="27" customHeight="1" spans="1:15">
      <c r="A9" s="6" t="s">
        <v>22</v>
      </c>
      <c r="B9" s="16">
        <v>0</v>
      </c>
      <c r="C9" s="16">
        <v>0</v>
      </c>
      <c r="D9" s="16">
        <v>2</v>
      </c>
      <c r="E9" s="16">
        <v>1780</v>
      </c>
      <c r="F9" s="16">
        <f t="shared" si="0"/>
        <v>2</v>
      </c>
      <c r="G9" s="16">
        <f t="shared" si="1"/>
        <v>1780</v>
      </c>
      <c r="H9" s="6" t="s">
        <v>23</v>
      </c>
      <c r="I9" s="21"/>
      <c r="J9" s="18"/>
      <c r="K9" s="18"/>
      <c r="L9" s="18"/>
      <c r="N9" s="20"/>
    </row>
    <row r="10" s="1" customFormat="1" ht="27" customHeight="1" spans="1:15">
      <c r="A10" s="6" t="s">
        <v>24</v>
      </c>
      <c r="B10" s="16">
        <v>0</v>
      </c>
      <c r="C10" s="16">
        <v>0</v>
      </c>
      <c r="D10" s="16">
        <v>9</v>
      </c>
      <c r="E10" s="16">
        <v>8010</v>
      </c>
      <c r="F10" s="16">
        <v>9</v>
      </c>
      <c r="G10" s="16">
        <v>8010</v>
      </c>
      <c r="H10" s="6" t="s">
        <v>25</v>
      </c>
      <c r="I10" s="21"/>
      <c r="J10" s="18"/>
      <c r="K10" s="18"/>
      <c r="L10" s="18"/>
      <c r="N10" s="20"/>
    </row>
    <row r="11" s="1" customFormat="1" ht="24" customHeight="1" spans="1:15">
      <c r="A11" s="6" t="s">
        <v>26</v>
      </c>
      <c r="B11" s="16">
        <v>0</v>
      </c>
      <c r="C11" s="16">
        <v>0</v>
      </c>
      <c r="D11" s="16">
        <v>0</v>
      </c>
      <c r="E11" s="16">
        <v>0</v>
      </c>
      <c r="F11" s="16">
        <f t="shared" ref="F11:F13" si="2">B11+D11</f>
        <v>0</v>
      </c>
      <c r="G11" s="16">
        <f>C11+E11</f>
        <v>0</v>
      </c>
      <c r="H11" s="6" t="s">
        <v>27</v>
      </c>
      <c r="I11" s="21"/>
      <c r="J11" s="18"/>
      <c r="K11" s="18"/>
      <c r="L11" s="18" t="s">
        <v>15</v>
      </c>
      <c r="N11" s="20"/>
    </row>
    <row r="12" s="1" customFormat="1" ht="27" customHeight="1" spans="1:15">
      <c r="A12" s="6" t="s">
        <v>28</v>
      </c>
      <c r="B12" s="16">
        <v>3</v>
      </c>
      <c r="C12" s="16">
        <v>3600</v>
      </c>
      <c r="D12" s="16">
        <v>0</v>
      </c>
      <c r="E12" s="16">
        <v>0</v>
      </c>
      <c r="F12" s="16">
        <f t="shared" si="2"/>
        <v>3</v>
      </c>
      <c r="G12" s="16">
        <f>C12+E12</f>
        <v>3600</v>
      </c>
      <c r="H12" s="6" t="s">
        <v>29</v>
      </c>
      <c r="I12" s="19" t="s">
        <v>40</v>
      </c>
      <c r="J12" s="18"/>
      <c r="K12" s="18"/>
      <c r="L12" s="18"/>
      <c r="N12" s="20"/>
    </row>
    <row r="13" s="1" customFormat="1" ht="27" customHeight="1" spans="1:15">
      <c r="A13" s="12" t="s">
        <v>31</v>
      </c>
      <c r="B13" s="16">
        <v>5</v>
      </c>
      <c r="C13" s="16">
        <v>6000</v>
      </c>
      <c r="D13" s="16">
        <v>0</v>
      </c>
      <c r="E13" s="16">
        <v>0</v>
      </c>
      <c r="F13" s="16">
        <f t="shared" si="2"/>
        <v>5</v>
      </c>
      <c r="G13" s="16">
        <v>6000</v>
      </c>
      <c r="H13" s="6" t="s">
        <v>32</v>
      </c>
      <c r="I13" s="19" t="s">
        <v>33</v>
      </c>
      <c r="J13" s="18"/>
      <c r="K13" s="18"/>
      <c r="L13" s="18"/>
    </row>
    <row r="14" customFormat="1" ht="50" customHeight="1" spans="1:15">
      <c r="A14" s="22" t="s">
        <v>34</v>
      </c>
      <c r="B14" s="16">
        <f t="shared" ref="B14:G14" si="3">SUM(B6:B13)</f>
        <v>17</v>
      </c>
      <c r="C14" s="16">
        <f t="shared" si="3"/>
        <v>20400</v>
      </c>
      <c r="D14" s="16">
        <f t="shared" si="3"/>
        <v>53</v>
      </c>
      <c r="E14" s="16">
        <f t="shared" si="3"/>
        <v>47170</v>
      </c>
      <c r="F14" s="16">
        <f t="shared" si="3"/>
        <v>70</v>
      </c>
      <c r="G14" s="16">
        <f t="shared" si="3"/>
        <v>67570</v>
      </c>
      <c r="H14" s="16"/>
      <c r="I14" s="23"/>
      <c r="J14" s="1"/>
      <c r="K14" s="1"/>
      <c r="L14" s="1"/>
      <c r="O14" t="s">
        <v>35</v>
      </c>
    </row>
    <row r="15" customFormat="1" ht="48" customHeight="1" spans="1:15">
      <c r="A15" s="24" t="s">
        <v>36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11">
    <mergeCell ref="A1:I1"/>
    <mergeCell ref="G2:I2"/>
    <mergeCell ref="B3:E3"/>
    <mergeCell ref="B4:C4"/>
    <mergeCell ref="D4:E4"/>
    <mergeCell ref="A15:L15"/>
    <mergeCell ref="A3:A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1" sqref="$A1:$XFD1048576"/>
    </sheetView>
  </sheetViews>
  <sheetFormatPr defaultColWidth="9" defaultRowHeight="15"/>
  <cols>
    <col min="1" max="1" width="16.6283185840708" customWidth="1"/>
    <col min="2" max="2" width="11.6283185840708" customWidth="1"/>
    <col min="3" max="3" width="12.6283185840708" customWidth="1"/>
    <col min="4" max="4" width="13" customWidth="1"/>
    <col min="5" max="5" width="17" customWidth="1"/>
    <col min="6" max="6" width="12.6283185840708" customWidth="1"/>
    <col min="7" max="7" width="14" customWidth="1"/>
    <col min="8" max="8" width="15.1238938053097" customWidth="1"/>
    <col min="9" max="9" width="15.2477876106195" customWidth="1"/>
    <col min="14" max="14" width="14.7522123893805" customWidth="1"/>
  </cols>
  <sheetData>
    <row r="1" customFormat="1" ht="39" customHeight="1" spans="1:15">
      <c r="A1" s="2" t="s">
        <v>41</v>
      </c>
      <c r="B1" s="2"/>
      <c r="C1" s="2"/>
      <c r="D1" s="2"/>
      <c r="E1" s="2"/>
      <c r="F1" s="2"/>
      <c r="G1" s="2"/>
      <c r="H1" s="2"/>
      <c r="I1" s="2"/>
    </row>
    <row r="2" customFormat="1" ht="21" customHeight="1" spans="1:15">
      <c r="A2" s="3" t="s">
        <v>1</v>
      </c>
      <c r="B2" s="3"/>
      <c r="C2" s="3"/>
      <c r="D2" s="3"/>
      <c r="E2" s="3"/>
      <c r="F2" s="4"/>
      <c r="G2" s="5" t="s">
        <v>42</v>
      </c>
      <c r="H2" s="5"/>
      <c r="I2" s="5"/>
    </row>
    <row r="3" customFormat="1" ht="25" customHeight="1" spans="1:15">
      <c r="A3" s="6" t="s">
        <v>3</v>
      </c>
      <c r="B3" s="7" t="s">
        <v>4</v>
      </c>
      <c r="C3" s="8"/>
      <c r="D3" s="8"/>
      <c r="E3" s="9"/>
      <c r="F3" s="6" t="s">
        <v>5</v>
      </c>
      <c r="G3" s="6" t="s">
        <v>6</v>
      </c>
      <c r="H3" s="6" t="s">
        <v>7</v>
      </c>
      <c r="I3" s="10" t="s">
        <v>8</v>
      </c>
    </row>
    <row r="4" customFormat="1" ht="25" customHeight="1" spans="1:15">
      <c r="A4" s="11"/>
      <c r="B4" s="12" t="s">
        <v>9</v>
      </c>
      <c r="C4" s="12"/>
      <c r="D4" s="12" t="s">
        <v>10</v>
      </c>
      <c r="E4" s="12"/>
      <c r="F4" s="13"/>
      <c r="G4" s="13"/>
      <c r="H4" s="13"/>
      <c r="I4" s="11"/>
    </row>
    <row r="5" customFormat="1" ht="25" customHeight="1" spans="1:15">
      <c r="A5" s="14"/>
      <c r="B5" s="12" t="s">
        <v>11</v>
      </c>
      <c r="C5" s="12" t="s">
        <v>12</v>
      </c>
      <c r="D5" s="12" t="s">
        <v>11</v>
      </c>
      <c r="E5" s="12" t="s">
        <v>12</v>
      </c>
      <c r="F5" s="15"/>
      <c r="G5" s="15"/>
      <c r="H5" s="15"/>
      <c r="I5" s="14"/>
    </row>
    <row r="6" s="1" customFormat="1" ht="27" customHeight="1" spans="1:15">
      <c r="A6" s="6" t="s">
        <v>13</v>
      </c>
      <c r="B6" s="16">
        <v>0</v>
      </c>
      <c r="C6" s="16">
        <v>0</v>
      </c>
      <c r="D6" s="16">
        <v>15</v>
      </c>
      <c r="E6" s="16">
        <v>13350</v>
      </c>
      <c r="F6" s="16">
        <f t="shared" ref="F6:F9" si="0">B6+D6</f>
        <v>15</v>
      </c>
      <c r="G6" s="16">
        <f t="shared" ref="G6:G9" si="1">C6+E6</f>
        <v>13350</v>
      </c>
      <c r="H6" s="6" t="s">
        <v>14</v>
      </c>
      <c r="I6" s="17"/>
      <c r="J6" s="18"/>
      <c r="K6" s="18" t="s">
        <v>15</v>
      </c>
      <c r="L6" s="18"/>
    </row>
    <row r="7" s="1" customFormat="1" ht="27" customHeight="1" spans="1:15">
      <c r="A7" s="6" t="s">
        <v>16</v>
      </c>
      <c r="B7" s="16">
        <v>8</v>
      </c>
      <c r="C7" s="16">
        <v>9600</v>
      </c>
      <c r="D7" s="16">
        <v>1</v>
      </c>
      <c r="E7" s="16">
        <v>890</v>
      </c>
      <c r="F7" s="16">
        <f t="shared" si="0"/>
        <v>9</v>
      </c>
      <c r="G7" s="16">
        <f t="shared" si="1"/>
        <v>10490</v>
      </c>
      <c r="H7" s="6" t="s">
        <v>17</v>
      </c>
      <c r="I7" s="19" t="s">
        <v>43</v>
      </c>
      <c r="J7" s="18"/>
      <c r="K7" s="18"/>
      <c r="L7" s="18"/>
    </row>
    <row r="8" s="1" customFormat="1" ht="27" customHeight="1" spans="1:15">
      <c r="A8" s="12" t="s">
        <v>19</v>
      </c>
      <c r="B8" s="16">
        <v>1</v>
      </c>
      <c r="C8" s="16">
        <v>1200</v>
      </c>
      <c r="D8" s="16">
        <v>26</v>
      </c>
      <c r="E8" s="16">
        <v>23140</v>
      </c>
      <c r="F8" s="16">
        <f t="shared" si="0"/>
        <v>27</v>
      </c>
      <c r="G8" s="16">
        <f t="shared" si="1"/>
        <v>24340</v>
      </c>
      <c r="H8" s="6" t="s">
        <v>20</v>
      </c>
      <c r="I8" s="19" t="s">
        <v>39</v>
      </c>
      <c r="J8" s="18"/>
      <c r="K8" s="18"/>
      <c r="L8" s="18"/>
      <c r="N8" s="20"/>
    </row>
    <row r="9" s="1" customFormat="1" ht="27" customHeight="1" spans="1:15">
      <c r="A9" s="6" t="s">
        <v>22</v>
      </c>
      <c r="B9" s="16">
        <v>0</v>
      </c>
      <c r="C9" s="16">
        <v>0</v>
      </c>
      <c r="D9" s="16">
        <v>2</v>
      </c>
      <c r="E9" s="16">
        <v>1780</v>
      </c>
      <c r="F9" s="16">
        <f t="shared" si="0"/>
        <v>2</v>
      </c>
      <c r="G9" s="16">
        <f t="shared" si="1"/>
        <v>1780</v>
      </c>
      <c r="H9" s="6" t="s">
        <v>23</v>
      </c>
      <c r="I9" s="21"/>
      <c r="J9" s="18"/>
      <c r="K9" s="18"/>
      <c r="L9" s="18"/>
      <c r="N9" s="20"/>
    </row>
    <row r="10" s="1" customFormat="1" ht="27" customHeight="1" spans="1:15">
      <c r="A10" s="6" t="s">
        <v>24</v>
      </c>
      <c r="B10" s="16">
        <v>0</v>
      </c>
      <c r="C10" s="16">
        <v>0</v>
      </c>
      <c r="D10" s="16">
        <v>11</v>
      </c>
      <c r="E10" s="16">
        <v>9790</v>
      </c>
      <c r="F10" s="16">
        <v>11</v>
      </c>
      <c r="G10" s="16">
        <v>9790</v>
      </c>
      <c r="H10" s="6" t="s">
        <v>25</v>
      </c>
      <c r="I10" s="21"/>
      <c r="J10" s="18"/>
      <c r="K10" s="18"/>
      <c r="L10" s="18"/>
      <c r="N10" s="20"/>
    </row>
    <row r="11" s="1" customFormat="1" ht="24" customHeight="1" spans="1:15">
      <c r="A11" s="6" t="s">
        <v>26</v>
      </c>
      <c r="B11" s="16">
        <v>0</v>
      </c>
      <c r="C11" s="16">
        <v>0</v>
      </c>
      <c r="D11" s="16">
        <v>0</v>
      </c>
      <c r="E11" s="16">
        <v>0</v>
      </c>
      <c r="F11" s="16">
        <f t="shared" ref="F11:F13" si="2">B11+D11</f>
        <v>0</v>
      </c>
      <c r="G11" s="16">
        <f>C11+E11</f>
        <v>0</v>
      </c>
      <c r="H11" s="6" t="s">
        <v>27</v>
      </c>
      <c r="I11" s="21"/>
      <c r="J11" s="18"/>
      <c r="K11" s="18"/>
      <c r="L11" s="18" t="s">
        <v>15</v>
      </c>
      <c r="N11" s="20"/>
    </row>
    <row r="12" s="1" customFormat="1" ht="27" customHeight="1" spans="1:15">
      <c r="A12" s="6" t="s">
        <v>28</v>
      </c>
      <c r="B12" s="16">
        <v>3</v>
      </c>
      <c r="C12" s="16">
        <v>3600</v>
      </c>
      <c r="D12" s="16">
        <v>0</v>
      </c>
      <c r="E12" s="16">
        <v>0</v>
      </c>
      <c r="F12" s="16">
        <f t="shared" si="2"/>
        <v>3</v>
      </c>
      <c r="G12" s="16">
        <f>C12+E12</f>
        <v>3600</v>
      </c>
      <c r="H12" s="6" t="s">
        <v>29</v>
      </c>
      <c r="I12" s="19" t="s">
        <v>40</v>
      </c>
      <c r="J12" s="18"/>
      <c r="K12" s="18"/>
      <c r="L12" s="18"/>
      <c r="N12" s="20"/>
    </row>
    <row r="13" s="1" customFormat="1" ht="27" customHeight="1" spans="1:15">
      <c r="A13" s="12" t="s">
        <v>31</v>
      </c>
      <c r="B13" s="16">
        <v>5</v>
      </c>
      <c r="C13" s="16">
        <v>6000</v>
      </c>
      <c r="D13" s="16">
        <v>0</v>
      </c>
      <c r="E13" s="16">
        <v>0</v>
      </c>
      <c r="F13" s="16">
        <f t="shared" si="2"/>
        <v>5</v>
      </c>
      <c r="G13" s="16">
        <v>6000</v>
      </c>
      <c r="H13" s="6" t="s">
        <v>32</v>
      </c>
      <c r="I13" s="19" t="s">
        <v>33</v>
      </c>
      <c r="J13" s="18"/>
      <c r="K13" s="18"/>
      <c r="L13" s="18"/>
    </row>
    <row r="14" customFormat="1" ht="50" customHeight="1" spans="1:15">
      <c r="A14" s="22" t="s">
        <v>34</v>
      </c>
      <c r="B14" s="16">
        <f t="shared" ref="B14:G14" si="3">SUM(B6:B13)</f>
        <v>17</v>
      </c>
      <c r="C14" s="16">
        <f t="shared" si="3"/>
        <v>20400</v>
      </c>
      <c r="D14" s="16">
        <f t="shared" si="3"/>
        <v>55</v>
      </c>
      <c r="E14" s="16">
        <f t="shared" si="3"/>
        <v>48950</v>
      </c>
      <c r="F14" s="16">
        <f t="shared" si="3"/>
        <v>72</v>
      </c>
      <c r="G14" s="16">
        <f t="shared" si="3"/>
        <v>69350</v>
      </c>
      <c r="H14" s="16"/>
      <c r="I14" s="23"/>
      <c r="J14" s="1"/>
      <c r="K14" s="1"/>
      <c r="L14" s="1"/>
      <c r="O14" t="s">
        <v>35</v>
      </c>
    </row>
    <row r="15" customFormat="1" ht="48" customHeight="1" spans="1:15">
      <c r="A15" s="24" t="s">
        <v>36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11">
    <mergeCell ref="A1:I1"/>
    <mergeCell ref="G2:I2"/>
    <mergeCell ref="B3:E3"/>
    <mergeCell ref="B4:C4"/>
    <mergeCell ref="D4:E4"/>
    <mergeCell ref="A15:L15"/>
    <mergeCell ref="A3:A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8" sqref="K8"/>
    </sheetView>
  </sheetViews>
  <sheetFormatPr defaultColWidth="9" defaultRowHeight="15"/>
  <cols>
    <col min="1" max="1" width="16.6283185840708" customWidth="1"/>
    <col min="2" max="2" width="11.6283185840708" customWidth="1"/>
    <col min="3" max="3" width="12.6283185840708" customWidth="1"/>
    <col min="4" max="4" width="13" customWidth="1"/>
    <col min="5" max="5" width="17" customWidth="1"/>
    <col min="6" max="6" width="12.6283185840708" customWidth="1"/>
    <col min="7" max="7" width="14" customWidth="1"/>
    <col min="8" max="8" width="15.1238938053097" customWidth="1"/>
    <col min="9" max="9" width="15.2477876106195" customWidth="1"/>
    <col min="14" max="14" width="14.7522123893805" customWidth="1"/>
  </cols>
  <sheetData>
    <row r="1" customFormat="1" ht="39" customHeight="1" spans="1:15">
      <c r="A1" s="2" t="s">
        <v>44</v>
      </c>
      <c r="B1" s="2"/>
      <c r="C1" s="2"/>
      <c r="D1" s="2"/>
      <c r="E1" s="2"/>
      <c r="F1" s="2"/>
      <c r="G1" s="2"/>
      <c r="H1" s="2"/>
      <c r="I1" s="2"/>
    </row>
    <row r="2" customFormat="1" ht="21" customHeight="1" spans="1:15">
      <c r="A2" s="3" t="s">
        <v>1</v>
      </c>
      <c r="B2" s="3"/>
      <c r="C2" s="3"/>
      <c r="D2" s="3"/>
      <c r="E2" s="3"/>
      <c r="F2" s="4"/>
      <c r="G2" s="5" t="s">
        <v>45</v>
      </c>
      <c r="H2" s="5"/>
      <c r="I2" s="5"/>
    </row>
    <row r="3" customFormat="1" ht="25" customHeight="1" spans="1:15">
      <c r="A3" s="6" t="s">
        <v>3</v>
      </c>
      <c r="B3" s="7" t="s">
        <v>4</v>
      </c>
      <c r="C3" s="8"/>
      <c r="D3" s="8"/>
      <c r="E3" s="9"/>
      <c r="F3" s="6" t="s">
        <v>5</v>
      </c>
      <c r="G3" s="6" t="s">
        <v>6</v>
      </c>
      <c r="H3" s="6" t="s">
        <v>7</v>
      </c>
      <c r="I3" s="10" t="s">
        <v>8</v>
      </c>
    </row>
    <row r="4" customFormat="1" ht="25" customHeight="1" spans="1:15">
      <c r="A4" s="11"/>
      <c r="B4" s="12" t="s">
        <v>9</v>
      </c>
      <c r="C4" s="12"/>
      <c r="D4" s="12" t="s">
        <v>10</v>
      </c>
      <c r="E4" s="12"/>
      <c r="F4" s="13"/>
      <c r="G4" s="13"/>
      <c r="H4" s="13"/>
      <c r="I4" s="11"/>
    </row>
    <row r="5" customFormat="1" ht="25" customHeight="1" spans="1:15">
      <c r="A5" s="14"/>
      <c r="B5" s="12" t="s">
        <v>11</v>
      </c>
      <c r="C5" s="12" t="s">
        <v>12</v>
      </c>
      <c r="D5" s="12" t="s">
        <v>11</v>
      </c>
      <c r="E5" s="12" t="s">
        <v>12</v>
      </c>
      <c r="F5" s="15"/>
      <c r="G5" s="15"/>
      <c r="H5" s="15"/>
      <c r="I5" s="14"/>
    </row>
    <row r="6" s="1" customFormat="1" ht="27" customHeight="1" spans="1:15">
      <c r="A6" s="6" t="s">
        <v>13</v>
      </c>
      <c r="B6" s="16">
        <v>0</v>
      </c>
      <c r="C6" s="16">
        <v>0</v>
      </c>
      <c r="D6" s="16">
        <v>15</v>
      </c>
      <c r="E6" s="16">
        <v>13350</v>
      </c>
      <c r="F6" s="16">
        <f t="shared" ref="F6:F9" si="0">B6+D6</f>
        <v>15</v>
      </c>
      <c r="G6" s="16">
        <f t="shared" ref="G6:G9" si="1">C6+E6</f>
        <v>13350</v>
      </c>
      <c r="H6" s="6" t="s">
        <v>14</v>
      </c>
      <c r="I6" s="17"/>
      <c r="J6" s="18"/>
      <c r="K6" s="18" t="s">
        <v>15</v>
      </c>
      <c r="L6" s="18"/>
    </row>
    <row r="7" s="1" customFormat="1" ht="27" customHeight="1" spans="1:15">
      <c r="A7" s="6" t="s">
        <v>16</v>
      </c>
      <c r="B7" s="16">
        <v>8</v>
      </c>
      <c r="C7" s="16">
        <v>9600</v>
      </c>
      <c r="D7" s="16">
        <v>1</v>
      </c>
      <c r="E7" s="16">
        <v>890</v>
      </c>
      <c r="F7" s="16">
        <f t="shared" si="0"/>
        <v>9</v>
      </c>
      <c r="G7" s="16">
        <f t="shared" si="1"/>
        <v>10490</v>
      </c>
      <c r="H7" s="6" t="s">
        <v>17</v>
      </c>
      <c r="I7" s="19" t="s">
        <v>43</v>
      </c>
      <c r="J7" s="18"/>
      <c r="K7" s="18"/>
      <c r="L7" s="18"/>
    </row>
    <row r="8" s="1" customFormat="1" ht="27" customHeight="1" spans="1:15">
      <c r="A8" s="12" t="s">
        <v>19</v>
      </c>
      <c r="B8" s="16">
        <v>1</v>
      </c>
      <c r="C8" s="16">
        <v>1200</v>
      </c>
      <c r="D8" s="16">
        <v>25</v>
      </c>
      <c r="E8" s="16">
        <v>22250</v>
      </c>
      <c r="F8" s="16">
        <f t="shared" si="0"/>
        <v>26</v>
      </c>
      <c r="G8" s="16">
        <f t="shared" si="1"/>
        <v>23450</v>
      </c>
      <c r="H8" s="6" t="s">
        <v>20</v>
      </c>
      <c r="I8" s="19" t="s">
        <v>21</v>
      </c>
      <c r="J8" s="18"/>
      <c r="K8" s="18"/>
      <c r="L8" s="18"/>
      <c r="N8" s="20"/>
    </row>
    <row r="9" s="1" customFormat="1" ht="27" customHeight="1" spans="1:15">
      <c r="A9" s="6" t="s">
        <v>22</v>
      </c>
      <c r="B9" s="16">
        <v>0</v>
      </c>
      <c r="C9" s="16">
        <v>0</v>
      </c>
      <c r="D9" s="16">
        <v>2</v>
      </c>
      <c r="E9" s="16">
        <v>1780</v>
      </c>
      <c r="F9" s="16">
        <f t="shared" si="0"/>
        <v>2</v>
      </c>
      <c r="G9" s="16">
        <f t="shared" si="1"/>
        <v>1780</v>
      </c>
      <c r="H9" s="6" t="s">
        <v>23</v>
      </c>
      <c r="I9" s="21"/>
      <c r="J9" s="18"/>
      <c r="K9" s="18"/>
      <c r="L9" s="18"/>
      <c r="N9" s="20"/>
    </row>
    <row r="10" s="1" customFormat="1" ht="27" customHeight="1" spans="1:15">
      <c r="A10" s="6" t="s">
        <v>24</v>
      </c>
      <c r="B10" s="16">
        <v>0</v>
      </c>
      <c r="C10" s="16">
        <v>0</v>
      </c>
      <c r="D10" s="16">
        <v>11</v>
      </c>
      <c r="E10" s="16">
        <v>9790</v>
      </c>
      <c r="F10" s="16">
        <v>11</v>
      </c>
      <c r="G10" s="16">
        <v>9790</v>
      </c>
      <c r="H10" s="6" t="s">
        <v>25</v>
      </c>
      <c r="I10" s="21"/>
      <c r="J10" s="18"/>
      <c r="K10" s="18"/>
      <c r="L10" s="18"/>
      <c r="N10" s="20"/>
    </row>
    <row r="11" s="1" customFormat="1" ht="24" customHeight="1" spans="1:15">
      <c r="A11" s="6" t="s">
        <v>26</v>
      </c>
      <c r="B11" s="16">
        <v>0</v>
      </c>
      <c r="C11" s="16">
        <v>0</v>
      </c>
      <c r="D11" s="16">
        <v>0</v>
      </c>
      <c r="E11" s="16">
        <v>0</v>
      </c>
      <c r="F11" s="16">
        <f t="shared" ref="F11:F13" si="2">B11+D11</f>
        <v>0</v>
      </c>
      <c r="G11" s="16">
        <f>C11+E11</f>
        <v>0</v>
      </c>
      <c r="H11" s="6" t="s">
        <v>46</v>
      </c>
      <c r="I11" s="21"/>
      <c r="J11" s="18"/>
      <c r="K11" s="18"/>
      <c r="L11" s="18" t="s">
        <v>15</v>
      </c>
      <c r="N11" s="20"/>
    </row>
    <row r="12" s="1" customFormat="1" ht="27" customHeight="1" spans="1:15">
      <c r="A12" s="6" t="s">
        <v>28</v>
      </c>
      <c r="B12" s="16">
        <v>3</v>
      </c>
      <c r="C12" s="16">
        <v>3600</v>
      </c>
      <c r="D12" s="16">
        <v>0</v>
      </c>
      <c r="E12" s="16">
        <v>0</v>
      </c>
      <c r="F12" s="16">
        <f t="shared" si="2"/>
        <v>3</v>
      </c>
      <c r="G12" s="16">
        <f>C12+E12</f>
        <v>3600</v>
      </c>
      <c r="H12" s="6" t="s">
        <v>29</v>
      </c>
      <c r="I12" s="19" t="s">
        <v>40</v>
      </c>
      <c r="J12" s="18"/>
      <c r="K12" s="18"/>
      <c r="L12" s="18"/>
      <c r="N12" s="20"/>
    </row>
    <row r="13" s="1" customFormat="1" ht="27" customHeight="1" spans="1:15">
      <c r="A13" s="12" t="s">
        <v>31</v>
      </c>
      <c r="B13" s="16">
        <v>7</v>
      </c>
      <c r="C13" s="16">
        <v>8400</v>
      </c>
      <c r="D13" s="16">
        <v>0</v>
      </c>
      <c r="E13" s="16">
        <v>0</v>
      </c>
      <c r="F13" s="16">
        <v>7</v>
      </c>
      <c r="G13" s="16">
        <v>8400</v>
      </c>
      <c r="H13" s="6" t="s">
        <v>32</v>
      </c>
      <c r="I13" s="19" t="s">
        <v>47</v>
      </c>
      <c r="J13" s="18"/>
      <c r="K13" s="18"/>
      <c r="L13" s="18"/>
    </row>
    <row r="14" customFormat="1" ht="50" customHeight="1" spans="1:15">
      <c r="A14" s="22" t="s">
        <v>34</v>
      </c>
      <c r="B14" s="16">
        <f t="shared" ref="B14:G14" si="3">SUM(B6:B13)</f>
        <v>19</v>
      </c>
      <c r="C14" s="16">
        <f t="shared" si="3"/>
        <v>22800</v>
      </c>
      <c r="D14" s="16">
        <f t="shared" si="3"/>
        <v>54</v>
      </c>
      <c r="E14" s="16">
        <f t="shared" si="3"/>
        <v>48060</v>
      </c>
      <c r="F14" s="16">
        <f t="shared" si="3"/>
        <v>73</v>
      </c>
      <c r="G14" s="16">
        <f t="shared" si="3"/>
        <v>70860</v>
      </c>
      <c r="H14" s="16"/>
      <c r="I14" s="23"/>
      <c r="J14" s="1"/>
      <c r="K14" s="1"/>
      <c r="L14" s="1"/>
      <c r="O14" t="s">
        <v>35</v>
      </c>
    </row>
    <row r="15" customFormat="1" ht="47" customHeight="1" spans="1:15">
      <c r="A15" s="24" t="s">
        <v>48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11">
    <mergeCell ref="A1:I1"/>
    <mergeCell ref="G2:I2"/>
    <mergeCell ref="B3:E3"/>
    <mergeCell ref="B4:C4"/>
    <mergeCell ref="D4:E4"/>
    <mergeCell ref="A15:L15"/>
    <mergeCell ref="A3:A5"/>
    <mergeCell ref="F3:F5"/>
    <mergeCell ref="G3:G5"/>
    <mergeCell ref="H3:H5"/>
    <mergeCell ref="I3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张严军</cp:lastModifiedBy>
  <dcterms:created xsi:type="dcterms:W3CDTF">2018-02-27T03:14:00Z</dcterms:created>
  <dcterms:modified xsi:type="dcterms:W3CDTF">2026-04-10T08:03:44Z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48707DF33B594777911DF7621CCCE0FB</vt:lpwstr>
  </property>
  <property fmtid="{D5CDD505-2E9C-101B-9397-08002B2CF9AE}" pid="4" name="CalculationRule">
    <vt:i4>0</vt:i4>
  </property>
</Properties>
</file>